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20" activeTab="1"/>
  </bookViews>
  <sheets>
    <sheet name="Gráfico1" sheetId="2" r:id="rId1"/>
    <sheet name="Hoja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<sst xmlns="http://schemas.openxmlformats.org/spreadsheetml/2006/main" count="24" uniqueCount="24">
  <si>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GRANERO CARLOS Y OLIVA </t>
  </si>
  <si>
    <t xml:space="preserve">FECHA </t>
  </si>
  <si>
    <t>JULIO 28 2025</t>
  </si>
  <si>
    <t>CANT</t>
  </si>
  <si>
    <t>PRODUCTO</t>
  </si>
  <si>
    <t xml:space="preserve">VALOR UNITARIO </t>
  </si>
  <si>
    <t xml:space="preserve">VALOR TOTAL </t>
  </si>
  <si>
    <t xml:space="preserve">trapera de pabilo </t>
  </si>
  <si>
    <t xml:space="preserve">escoba pastica </t>
  </si>
  <si>
    <t xml:space="preserve">recogedores </t>
  </si>
  <si>
    <t xml:space="preserve">escoba bruja  </t>
  </si>
  <si>
    <t xml:space="preserve">cepillo con cabo </t>
  </si>
  <si>
    <t xml:space="preserve">escobillon con base </t>
  </si>
  <si>
    <t xml:space="preserve">limpido garrafa </t>
  </si>
  <si>
    <t xml:space="preserve">balde x 10 litros </t>
  </si>
  <si>
    <t xml:space="preserve">clorox granulado </t>
  </si>
  <si>
    <t xml:space="preserve">dulce abrigo </t>
  </si>
  <si>
    <t>Trapito para limpiar</t>
  </si>
  <si>
    <t xml:space="preserve">fabuloso x 3 litros </t>
  </si>
  <si>
    <t xml:space="preserve">jabón de manos </t>
  </si>
  <si>
    <t>detergente en polvo 3 k</t>
  </si>
  <si>
    <t xml:space="preserve">rastrillos </t>
  </si>
  <si>
    <t xml:space="preserve">SUBTOTAL 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</si>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</sst>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176" formatCode="_ * #,##0.00_ ;_ * \-#,##0.00_ ;_ * &quot;-&quot;??_ ;_ @_ "/>
    <numFmt numFmtId="177" formatCode="_-&quot;$&quot;\ * #,##0.00_-;\-&quot;$&quot;\ * #,##0.00_-;_-&quot;$&quot;\ * &quot;-&quot;??_-;_-@_-"/>
    <numFmt numFmtId="178" formatCode="_ * #,##0_ ;_ * \-#,##0_ ;_ * &quot;-&quot;_ ;_ @_ "/>
    <numFmt numFmtId="179" formatCode="_-[$$-240A]\ * #,##0.00_-;\-[$$-240A]\ * #,##0.00_-;_-[$$-240A]\ * &quot;-&quot;??_-;_-@_-"/>
  </numFmts>
  <fonts count="23">
    <font>
      <sz val="11"/>
      <color theme="1"/>
      <name val="Calibri"/>
      <charset val="134"/>
      <scheme val="minor"/>
    </font>
    <font>
      <sz val="16"/>
      <color theme="1"/>
      <name val="Arial Black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6" borderId="14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58" fontId="0" fillId="0" borderId="0" xfId="0" applyNumberFormat="1" applyAlignment="1">
      <alignment horizontal="center"/>
    </xf>
    <xf numFmtId="0" fontId="2" fillId="3" borderId="1" xfId="0" applyFont="1" applyFill="1" applyBorder="1"/>
    <xf numFmtId="0" fontId="2" fillId="0" borderId="1" xfId="0" applyFont="1" applyBorder="1"/>
    <xf numFmtId="179" fontId="2" fillId="0" borderId="0" xfId="2" applyNumberFormat="1" applyFont="1"/>
    <xf numFmtId="179" fontId="2" fillId="0" borderId="1" xfId="0" applyNumberFormat="1" applyFont="1" applyBorder="1"/>
    <xf numFmtId="179" fontId="2" fillId="0" borderId="1" xfId="2" applyNumberFormat="1" applyFont="1" applyBorder="1"/>
    <xf numFmtId="0" fontId="0" fillId="0" borderId="2" xfId="0" applyBorder="1"/>
    <xf numFmtId="0" fontId="0" fillId="0" borderId="3" xfId="0" applyBorder="1" applyAlignment="1">
      <alignment horizontal="right"/>
    </xf>
    <xf numFmtId="179" fontId="0" fillId="0" borderId="4" xfId="0" applyNumberFormat="1" applyBorder="1"/>
    <xf numFmtId="0" fontId="0" fillId="0" borderId="5" xfId="0" applyBorder="1"/>
    <xf numFmtId="10" fontId="0" fillId="0" borderId="0" xfId="0" applyNumberFormat="1" applyBorder="1" applyAlignment="1">
      <alignment horizontal="right"/>
    </xf>
    <xf numFmtId="179" fontId="0" fillId="0" borderId="6" xfId="0" applyNumberFormat="1" applyBorder="1"/>
    <xf numFmtId="0" fontId="0" fillId="0" borderId="7" xfId="0" applyBorder="1"/>
    <xf numFmtId="0" fontId="0" fillId="0" borderId="8" xfId="0" applyBorder="1" applyAlignment="1">
      <alignment horizontal="right"/>
    </xf>
    <xf numFmtId="179" fontId="0" fillId="0" borderId="9" xfId="0" applyNumberFormat="1" applyBorder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Hoja1!$E$6</c:f>
              <c:strCache>
                <c:ptCount val="1"/>
                <c:pt idx="0">
                  <c:v>VALOR TOTAL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Hoja1!$B$7:$D$18</c:f>
              <c:multiLvlStrCache>
                <c:ptCount val="12"/>
                <c:lvl>
                  <c:pt idx="0" c:formatCode="_-[$$-240A]\ * #,##0.00_-;\-[$$-240A]\ * #,##0.00_-;_-[$$-240A]\ * &quot;-&quot;??_-;_-@_-">
                    <c:v> $ 12.800,00 </c:v>
                  </c:pt>
                  <c:pt idx="1" c:formatCode="_-[$$-240A]\ * #,##0.00_-;\-[$$-240A]\ * #,##0.00_-;_-[$$-240A]\ * &quot;-&quot;??_-;_-@_-">
                    <c:v> $ 15.000,00 </c:v>
                  </c:pt>
                  <c:pt idx="2" c:formatCode="_-[$$-240A]\ * #,##0.00_-;\-[$$-240A]\ * #,##0.00_-;_-[$$-240A]\ * &quot;-&quot;??_-;_-@_-">
                    <c:v> $ 8.800,00 </c:v>
                  </c:pt>
                  <c:pt idx="3" c:formatCode="_-[$$-240A]\ * #,##0.00_-;\-[$$-240A]\ * #,##0.00_-;_-[$$-240A]\ * &quot;-&quot;??_-;_-@_-">
                    <c:v> $ 11.300,00 </c:v>
                  </c:pt>
                  <c:pt idx="4" c:formatCode="_-[$$-240A]\ * #,##0.00_-;\-[$$-240A]\ * #,##0.00_-;_-[$$-240A]\ * &quot;-&quot;??_-;_-@_-">
                    <c:v> $ 8.800,00 </c:v>
                  </c:pt>
                  <c:pt idx="5" c:formatCode="_-[$$-240A]\ * #,##0.00_-;\-[$$-240A]\ * #,##0.00_-;_-[$$-240A]\ * &quot;-&quot;??_-;_-@_-">
                    <c:v> $ 8.000,00 </c:v>
                  </c:pt>
                  <c:pt idx="6" c:formatCode="_-[$$-240A]\ * #,##0.00_-;\-[$$-240A]\ * #,##0.00_-;_-[$$-240A]\ * &quot;-&quot;??_-;_-@_-">
                    <c:v> $ 4.700,00 </c:v>
                  </c:pt>
                  <c:pt idx="7" c:formatCode="_-[$$-240A]\ * #,##0.00_-;\-[$$-240A]\ * #,##0.00_-;_-[$$-240A]\ * &quot;-&quot;??_-;_-@_-">
                    <c:v> $ 10.500,00 </c:v>
                  </c:pt>
                  <c:pt idx="8" c:formatCode="_-[$$-240A]\ * #,##0.00_-;\-[$$-240A]\ * #,##0.00_-;_-[$$-240A]\ * &quot;-&quot;??_-;_-@_-">
                    <c:v> $ 20.500,00 </c:v>
                  </c:pt>
                  <c:pt idx="9" c:formatCode="_-[$$-240A]\ * #,##0.00_-;\-[$$-240A]\ * #,##0.00_-;_-[$$-240A]\ * &quot;-&quot;??_-;_-@_-">
                    <c:v> $ 8.000,00 </c:v>
                  </c:pt>
                  <c:pt idx="10" c:formatCode="_-[$$-240A]\ * #,##0.00_-;\-[$$-240A]\ * #,##0.00_-;_-[$$-240A]\ * &quot;-&quot;??_-;_-@_-">
                    <c:v> $ 4.000,00 </c:v>
                  </c:pt>
                  <c:pt idx="11" c:formatCode="_-[$$-240A]\ * #,##0.00_-;\-[$$-240A]\ * #,##0.00_-;_-[$$-240A]\ * &quot;-&quot;??_-;_-@_-">
                    <c:v> $ 9.300,00 </c:v>
                  </c:pt>
                </c:lvl>
                <c:lvl>
                  <c:pt idx="0">
                    <c:v>trapera de pabilo </c:v>
                  </c:pt>
                  <c:pt idx="1">
                    <c:v>escoba pastica </c:v>
                  </c:pt>
                  <c:pt idx="2">
                    <c:v>recogedores </c:v>
                  </c:pt>
                  <c:pt idx="3">
                    <c:v>escoba bruja  </c:v>
                  </c:pt>
                  <c:pt idx="4">
                    <c:v>cepillo con cabo </c:v>
                  </c:pt>
                  <c:pt idx="5">
                    <c:v>escobillon con base </c:v>
                  </c:pt>
                  <c:pt idx="6">
                    <c:v>limpido garrafa </c:v>
                  </c:pt>
                  <c:pt idx="7">
                    <c:v>balde x 10 litros </c:v>
                  </c:pt>
                  <c:pt idx="8">
                    <c:v>clorox granulado </c:v>
                  </c:pt>
                  <c:pt idx="9">
                    <c:v>dulce abrigo </c:v>
                  </c:pt>
                  <c:pt idx="10">
                    <c:v>Trapito para limpiar</c:v>
                  </c:pt>
                  <c:pt idx="11">
                    <c:v>fabuloso x 3 litros </c:v>
                  </c:pt>
                </c:lvl>
                <c:lvl>
                  <c:pt idx="0">
                    <c:v>115</c:v>
                  </c:pt>
                  <c:pt idx="1">
                    <c:v>85</c:v>
                  </c:pt>
                  <c:pt idx="2">
                    <c:v>7</c:v>
                  </c:pt>
                  <c:pt idx="3">
                    <c:v>30</c:v>
                  </c:pt>
                  <c:pt idx="4">
                    <c:v>37</c:v>
                  </c:pt>
                  <c:pt idx="5">
                    <c:v>9</c:v>
                  </c:pt>
                  <c:pt idx="6">
                    <c:v>50</c:v>
                  </c:pt>
                  <c:pt idx="7">
                    <c:v>25</c:v>
                  </c:pt>
                  <c:pt idx="8">
                    <c:v>50</c:v>
                  </c:pt>
                  <c:pt idx="9">
                    <c:v>40</c:v>
                  </c:pt>
                  <c:pt idx="10">
                    <c:v>80</c:v>
                  </c:pt>
                  <c:pt idx="11">
                    <c:v>56</c:v>
                  </c:pt>
                </c:lvl>
              </c:multiLvlStrCache>
            </c:multiLvlStrRef>
          </c:cat>
          <c:val>
            <c:numRef>
              <c:f>Hoja1!$E$7:$E$18</c:f>
              <c:numCache>
                <c:formatCode>_-[$$-240A]\ * #,##0.00_-;\-[$$-240A]\ * #,##0.00_-;_-[$$-240A]\ * "-"??_-;_-@_-</c:formatCode>
                <c:ptCount val="12"/>
                <c:pt idx="0">
                  <c:v>1472000</c:v>
                </c:pt>
                <c:pt idx="1">
                  <c:v>1275000</c:v>
                </c:pt>
                <c:pt idx="2">
                  <c:v>61600</c:v>
                </c:pt>
                <c:pt idx="3">
                  <c:v>339000</c:v>
                </c:pt>
                <c:pt idx="4">
                  <c:v>325600</c:v>
                </c:pt>
                <c:pt idx="5">
                  <c:v>72000</c:v>
                </c:pt>
                <c:pt idx="6">
                  <c:v>235000</c:v>
                </c:pt>
                <c:pt idx="7">
                  <c:v>262500</c:v>
                </c:pt>
                <c:pt idx="8">
                  <c:v>1025000</c:v>
                </c:pt>
                <c:pt idx="9">
                  <c:v>320000</c:v>
                </c:pt>
                <c:pt idx="10">
                  <c:v>320000</c:v>
                </c:pt>
                <c:pt idx="11">
                  <c:v>520800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0174864"/>
        <c:axId val="220176832"/>
      </c:barChart>
      <c:catAx>
        <c:axId val="220174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20176832"/>
        <c:crosses val="autoZero"/>
        <c:auto val="1"/>
        <c:lblAlgn val="ctr"/>
        <c:lblOffset val="100"/>
        <c:noMultiLvlLbl val="0"/>
      </c:catAx>
      <c:valAx>
        <c:axId val="22017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$-240A]\ * #,##0.00_-;\-[$$-240A]\ * #,##0.00_-;_-[$$-240A]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20174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84289763-36db-407d-93f1-6df072f67d1e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s-MX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12</xdr:col>
      <xdr:colOff>440592</xdr:colOff>
      <xdr:row>33</xdr:row>
      <xdr:rowOff>2442</xdr:rowOff>
    </xdr:to>
    <xdr:graphicFrame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8669655" cy="62884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857251</xdr:colOff>
      <xdr:row>0</xdr:row>
      <xdr:rowOff>0</xdr:rowOff>
    </xdr:from>
    <xdr:to>
      <xdr:col>5</xdr:col>
      <xdr:colOff>59532</xdr:colOff>
      <xdr:row>2</xdr:row>
      <xdr:rowOff>160734</xdr:rowOff>
    </xdr:to>
    <xdr:pic>
      <xdr:nvPicPr>
        <xdr:cNvPr id="3" name="Imagen 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0"/>
          <a:ext cx="4107180" cy="665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zoomScale="78" zoomScaleNormal="78" workbookViewId="0">
      <selection activeCell="A1" sqref="A1"/>
    </sheetView>
  </sheetViews>
  <sheetFormatPr defaultColWidth="10.2857142857143" defaultRowHeight="15"/>
  <sheetData/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24"/>
  <sheetViews>
    <sheetView showGridLines="0" tabSelected="1" zoomScale="160" zoomScaleNormal="160" workbookViewId="0">
      <selection activeCell="C21" sqref="C21"/>
    </sheetView>
  </sheetViews>
  <sheetFormatPr defaultColWidth="11" defaultRowHeight="15" outlineLevelCol="5"/>
  <cols>
    <col min="1" max="1" width="13" customWidth="1"/>
    <col min="2" max="2" width="6.28571428571429" customWidth="1"/>
    <col min="3" max="3" width="21.4285714285714" customWidth="1"/>
    <col min="4" max="4" width="17" customWidth="1"/>
    <col min="5" max="5" width="15.8571428571429" customWidth="1"/>
  </cols>
  <sheetData>
    <row r="1" ht="24.75" spans="2:6">
      <c r="B1" s="1"/>
      <c r="C1" s="1"/>
      <c r="D1" s="1"/>
      <c r="E1" s="1"/>
    </row>
    <row r="2" spans="2:6">
      <c r="C2" s="2" t="s">
        <v>0</v>
      </c>
      <c r="D2" s="2"/>
      <c r="E2" s="2"/>
      <c r="F2" s="2"/>
    </row>
    <row r="3" spans="2:6">
      <c r="B3" s="3"/>
      <c r="C3" s="3"/>
      <c r="D3" s="4"/>
      <c r="E3" s="4"/>
    </row>
    <row r="4" spans="2:6">
      <c r="B4" t="s">
        <v>1</v>
      </c>
      <c r="C4" t="s">
        <v>2</v>
      </c>
    </row>
    <row r="6" spans="2:6">
      <c r="B6" s="5" t="s">
        <v>3</v>
      </c>
      <c r="C6" s="5" t="s">
        <v>4</v>
      </c>
      <c r="D6" s="5" t="s">
        <v>5</v>
      </c>
      <c r="E6" s="5" t="s">
        <v>6</v>
      </c>
    </row>
    <row r="7" spans="2:6">
      <c r="B7" s="6">
        <v>115</v>
      </c>
      <c r="C7" s="6" t="s">
        <v>7</v>
      </c>
      <c r="D7" s="7">
        <v>12800</v>
      </c>
      <c r="E7" s="8">
        <f t="shared" ref="E7:E24" si="0">B7*D7</f>
        <v>1472000</v>
      </c>
    </row>
    <row r="8" spans="2:6">
      <c r="B8" s="6">
        <v>85</v>
      </c>
      <c r="C8" s="6" t="s">
        <v>8</v>
      </c>
      <c r="D8" s="9">
        <v>15000</v>
      </c>
      <c r="E8" s="8">
        <f t="shared" si="0"/>
        <v>1275000</v>
      </c>
    </row>
    <row r="9" spans="2:6">
      <c r="B9" s="6">
        <v>7</v>
      </c>
      <c r="C9" s="6" t="s">
        <v>9</v>
      </c>
      <c r="D9" s="9">
        <v>8800</v>
      </c>
      <c r="E9" s="8">
        <f t="shared" si="0"/>
        <v>61600</v>
      </c>
    </row>
    <row r="10" spans="2:6">
      <c r="B10" s="6">
        <v>30</v>
      </c>
      <c r="C10" s="6" t="s">
        <v>10</v>
      </c>
      <c r="D10" s="9">
        <v>11300</v>
      </c>
      <c r="E10" s="8">
        <f t="shared" si="0"/>
        <v>339000</v>
      </c>
    </row>
    <row r="11" spans="2:6">
      <c r="B11" s="6">
        <v>37</v>
      </c>
      <c r="C11" s="6" t="s">
        <v>11</v>
      </c>
      <c r="D11" s="9">
        <v>8800</v>
      </c>
      <c r="E11" s="8">
        <f t="shared" si="0"/>
        <v>325600</v>
      </c>
    </row>
    <row r="12" spans="2:6">
      <c r="B12" s="6">
        <v>9</v>
      </c>
      <c r="C12" s="6" t="s">
        <v>12</v>
      </c>
      <c r="D12" s="9">
        <v>8000</v>
      </c>
      <c r="E12" s="8">
        <f t="shared" si="0"/>
        <v>72000</v>
      </c>
    </row>
    <row r="13" spans="2:6">
      <c r="B13" s="6">
        <v>50</v>
      </c>
      <c r="C13" s="6" t="s">
        <v>13</v>
      </c>
      <c r="D13" s="9">
        <v>4700</v>
      </c>
      <c r="E13" s="8">
        <f t="shared" si="0"/>
        <v>235000</v>
      </c>
    </row>
    <row r="14" spans="2:6">
      <c r="B14" s="6">
        <v>25</v>
      </c>
      <c r="C14" s="6" t="s">
        <v>14</v>
      </c>
      <c r="D14" s="9">
        <v>10500</v>
      </c>
      <c r="E14" s="8">
        <f t="shared" si="0"/>
        <v>262500</v>
      </c>
    </row>
    <row r="15" spans="2:6">
      <c r="B15" s="6">
        <v>50</v>
      </c>
      <c r="C15" s="6" t="s">
        <v>15</v>
      </c>
      <c r="D15" s="9">
        <v>20500</v>
      </c>
      <c r="E15" s="8">
        <f t="shared" si="0"/>
        <v>1025000</v>
      </c>
    </row>
    <row r="16" spans="2:6">
      <c r="B16" s="6">
        <v>40</v>
      </c>
      <c r="C16" s="6" t="s">
        <v>16</v>
      </c>
      <c r="D16" s="9">
        <v>8000</v>
      </c>
      <c r="E16" s="8">
        <f t="shared" si="0"/>
        <v>320000</v>
      </c>
    </row>
    <row r="17" spans="2:5">
      <c r="B17" s="6">
        <v>80</v>
      </c>
      <c r="C17" s="6" t="s">
        <v>17</v>
      </c>
      <c r="D17" s="9">
        <v>4000</v>
      </c>
      <c r="E17" s="8">
        <f t="shared" si="0"/>
        <v>320000</v>
      </c>
    </row>
    <row r="18" spans="2:5">
      <c r="B18" s="6">
        <v>56</v>
      </c>
      <c r="C18" s="6" t="s">
        <v>18</v>
      </c>
      <c r="D18" s="9">
        <v>9300</v>
      </c>
      <c r="E18" s="8">
        <f t="shared" si="0"/>
        <v>520800</v>
      </c>
    </row>
    <row r="19" spans="2:5">
      <c r="B19" s="6">
        <v>37</v>
      </c>
      <c r="C19" s="6" t="s">
        <v>19</v>
      </c>
      <c r="D19" s="9">
        <v>8500</v>
      </c>
      <c r="E19" s="8">
        <f>B19*D19</f>
        <v>314500</v>
      </c>
    </row>
    <row r="20" spans="2:5">
      <c r="B20" s="6">
        <v>50</v>
      </c>
      <c r="C20" s="6" t="s">
        <v>20</v>
      </c>
      <c r="D20" s="9">
        <v>21000</v>
      </c>
      <c r="E20" s="8">
        <f>B20*D20</f>
        <v>1050000</v>
      </c>
    </row>
    <row r="21" ht="15.75" spans="2:5">
      <c r="B21" s="6">
        <v>37</v>
      </c>
      <c r="C21" s="6" t="s">
        <v>21</v>
      </c>
      <c r="D21" s="9">
        <v>11000</v>
      </c>
      <c r="E21" s="8">
        <f>B21*D21</f>
        <v>407000</v>
      </c>
    </row>
    <row r="22" spans="2:5">
      <c r="C22" s="10"/>
      <c r="D22" s="11" t="s">
        <v>22</v>
      </c>
      <c r="E22" s="12">
        <f>SUM(E7:E21)</f>
        <v>8000000</v>
      </c>
    </row>
    <row r="23" spans="2:5">
      <c r="C23" s="13"/>
      <c r="D23" s="14"/>
      <c r="E23" s="15"/>
    </row>
    <row r="24" ht="15.75" spans="2:5">
      <c r="C24" s="16"/>
      <c r="D24" s="17" t="s">
        <v>23</v>
      </c>
      <c r="E24" s="18">
        <f t="shared" ref="E24" si="1">E22-E23</f>
        <v>8000000</v>
      </c>
    </row>
  </sheetData>
  <mergeCells count="5">
    <mergeCell ref="B1:E1"/>
    <mergeCell ref="C2:D2"/>
    <mergeCell ref="E2:F2"/>
    <mergeCell ref="B3:C3"/>
    <mergeCell ref="D3:E3"/>
  </mergeCells>
  <pageMargins left="0.7" right="0.7" top="0.75" bottom="0.75" header="0.3" footer="0.3"/>
  <pageSetup paperSize="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Gráfico1</vt:lpstr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y Oliva</dc:creator>
  <cp:lastModifiedBy>Estudiante</cp:lastModifiedBy>
  <dcterms:created xsi:type="dcterms:W3CDTF">2025-05-12T16:35:00Z</dcterms:created>
  <cp:lastPrinted>2025-07-15T16:20:00Z</cp:lastPrinted>
  <dcterms:modified xsi:type="dcterms:W3CDTF">2026-07-21T17:56:25Z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BA63B2163BEC4C519EF698AB43A168E7_12</vt:lpwstr>
  </property>
  <property fmtid="{D5CDD505-2E9C-101B-9397-08002B2CF9AE}" pid="3" name="KSOProductBuildVer">
    <vt:lpwstr>2058-12.1.0.27458</vt:lpwstr>
  </property>
  <property fmtid="{D5CDD505-2E9C-101B-9397-08002B2CF9AE}" pid="4" name="CalculationRule">
    <vt:i4>0</vt:i4>
  </property>
</Properties>
</file>